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Сентябрь  2024 г\меню сентябрь\"/>
    </mc:Choice>
  </mc:AlternateContent>
  <bookViews>
    <workbookView xWindow="0" yWindow="0" windowWidth="15360" windowHeight="679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1" i="1" l="1"/>
  <c r="J20" i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<sst xmlns="http://schemas.openxmlformats.org/spreadsheetml/2006/main" count="52" uniqueCount="47">
  <si>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</si>
  <si>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</si>
  <si>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</si>
  <si>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</si>
  <si>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</si>
  <si>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</si>
  <si>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</si>
  <si>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</si>
  <si>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</si>
  <si>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</si>
  <si>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</si>
  <si>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</si>
  <si>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</si>
  <si>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</si>
  <si>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</si>
  <si>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</si>
  <si>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</si>
  <si>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</si>
  <si>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</si>
  <si>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</si>
  <si>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</si>
  <si>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</si>
  <si>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</si>
  <si>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</si>
  <si>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</si>
  <si>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</si>
  <si>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</si>
  <si>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</si>
  <si>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</si>
  <si>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</si>
  <si>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</si>
  <si>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</si>
  <si>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</si>
  <si>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</si>
  <si>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</si>
  <si>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</si>
  <si>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</si>
  <si>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</si>
  <si>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Фрикадельки из птицы с томатным соусом</t>
  </si>
  <si>
    <t>Макаронные изделия отварные</t>
  </si>
  <si>
    <t>297/759</t>
  </si>
  <si>
    <t>Икра морковная</t>
  </si>
  <si>
    <t>108/109</t>
  </si>
  <si>
    <t>Суп картофельный с клецками и зеленью</t>
  </si>
  <si>
    <t>МБОУ Школа № 122  г.о. Самара   1-4 классы</t>
  </si>
  <si>
    <t>202/305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</si>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</sst>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G21" sqref="G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44</v>
      </c>
      <c r="C1" s="54"/>
      <c r="D1" s="55"/>
      <c r="E1" t="s">
        <v>1</v>
      </c>
      <c r="F1" s="1" t="s">
        <v>2</v>
      </c>
      <c r="I1" t="s">
        <v>3</v>
      </c>
      <c r="J1" s="45">
        <v>45561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1">
      <c r="A4" s="4" t="s">
        <v>14</v>
      </c>
      <c r="B4" s="5" t="s">
        <v>15</v>
      </c>
      <c r="C4" s="6" t="s">
        <v>30</v>
      </c>
      <c r="D4" s="7" t="s">
        <v>37</v>
      </c>
      <c r="E4" s="8">
        <v>60</v>
      </c>
      <c r="F4" s="9"/>
      <c r="G4" s="9">
        <v>60</v>
      </c>
      <c r="H4" s="9">
        <v>1.05</v>
      </c>
      <c r="I4" s="9">
        <v>3.71</v>
      </c>
      <c r="J4" s="47">
        <v>5.55</v>
      </c>
    </row>
    <row r="5" spans="1:11">
      <c r="A5" s="10"/>
      <c r="B5" s="11" t="s">
        <v>16</v>
      </c>
      <c r="C5" s="12" t="s">
        <v>40</v>
      </c>
      <c r="D5" s="13" t="s">
        <v>38</v>
      </c>
      <c r="E5" s="14">
        <v>100</v>
      </c>
      <c r="F5" s="15"/>
      <c r="G5" s="15">
        <v>125.19</v>
      </c>
      <c r="H5" s="15">
        <v>7.23</v>
      </c>
      <c r="I5" s="15">
        <v>8.24</v>
      </c>
      <c r="J5" s="48">
        <v>7.05</v>
      </c>
    </row>
    <row r="6" spans="1:11">
      <c r="A6" s="10"/>
      <c r="B6" s="11"/>
      <c r="C6" s="12" t="s">
        <v>45</v>
      </c>
      <c r="D6" s="56" t="s">
        <v>39</v>
      </c>
      <c r="E6" s="14">
        <v>150</v>
      </c>
      <c r="F6" s="15"/>
      <c r="G6" s="15">
        <v>168.45</v>
      </c>
      <c r="H6" s="15">
        <v>5.52</v>
      </c>
      <c r="I6" s="15">
        <v>4.5199999999999996</v>
      </c>
      <c r="J6" s="48">
        <v>26.45</v>
      </c>
    </row>
    <row r="7" spans="1:11">
      <c r="A7" s="10"/>
      <c r="B7" s="16" t="s">
        <v>17</v>
      </c>
      <c r="C7" s="6">
        <v>376</v>
      </c>
      <c r="D7" s="7" t="s">
        <v>46</v>
      </c>
      <c r="E7" s="17">
        <v>200</v>
      </c>
      <c r="F7" s="9"/>
      <c r="G7" s="9">
        <v>122.2</v>
      </c>
      <c r="H7" s="9">
        <v>0.35</v>
      </c>
      <c r="I7" s="9">
        <v>0.08</v>
      </c>
      <c r="J7" s="47">
        <v>29.85</v>
      </c>
    </row>
    <row r="8" spans="1:11">
      <c r="A8" s="10"/>
      <c r="B8" s="16" t="s">
        <v>18</v>
      </c>
      <c r="C8" s="18" t="s">
        <v>19</v>
      </c>
      <c r="D8" s="7" t="s">
        <v>20</v>
      </c>
      <c r="E8" s="19">
        <v>40</v>
      </c>
      <c r="F8" s="9"/>
      <c r="G8" s="9">
        <v>108.49</v>
      </c>
      <c r="H8" s="9">
        <v>3.24</v>
      </c>
      <c r="I8" s="9">
        <v>0.4</v>
      </c>
      <c r="J8" s="47">
        <v>19.52</v>
      </c>
    </row>
    <row r="9" spans="1:11">
      <c r="A9" s="20"/>
      <c r="B9" s="21" t="s">
        <v>21</v>
      </c>
      <c r="C9" s="22">
        <v>348</v>
      </c>
      <c r="D9" s="23" t="s">
        <v>39</v>
      </c>
      <c r="E9" s="24">
        <v>550</v>
      </c>
      <c r="F9" s="25">
        <v>80</v>
      </c>
      <c r="G9" s="25">
        <f>SUM(G4:G8)</f>
        <v>584.32999999999993</v>
      </c>
      <c r="H9" s="25">
        <f t="shared" ref="H9:J9" si="0">SUM(H4:H8)</f>
        <v>17.39</v>
      </c>
      <c r="I9" s="25">
        <f t="shared" si="0"/>
        <v>16.949999999999996</v>
      </c>
      <c r="J9" s="41">
        <f t="shared" si="0"/>
        <v>88.42</v>
      </c>
    </row>
    <row r="10" spans="1:11">
      <c r="A10" s="4"/>
      <c r="B10" s="26"/>
      <c r="C10" s="27"/>
      <c r="D10" s="28"/>
      <c r="E10" s="29"/>
      <c r="F10" s="30"/>
      <c r="G10" s="30"/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/>
      <c r="G12" s="25"/>
      <c r="H12" s="25"/>
      <c r="I12" s="25"/>
      <c r="J12" s="25"/>
      <c r="K12" s="50"/>
    </row>
    <row r="13" spans="1:11">
      <c r="A13" s="34" t="s">
        <v>22</v>
      </c>
      <c r="B13" s="35" t="s">
        <v>23</v>
      </c>
      <c r="C13" s="6">
        <v>75</v>
      </c>
      <c r="D13" s="13" t="s">
        <v>41</v>
      </c>
      <c r="E13" s="14">
        <v>60</v>
      </c>
      <c r="F13" s="15"/>
      <c r="G13" s="15">
        <v>69.2</v>
      </c>
      <c r="H13" s="15">
        <v>0.98</v>
      </c>
      <c r="I13" s="15">
        <v>3.05</v>
      </c>
      <c r="J13" s="48">
        <v>3.44</v>
      </c>
    </row>
    <row r="14" spans="1:11">
      <c r="A14" s="36"/>
      <c r="B14" s="16" t="s">
        <v>24</v>
      </c>
      <c r="C14" s="6" t="s">
        <v>42</v>
      </c>
      <c r="D14" s="7" t="s">
        <v>43</v>
      </c>
      <c r="E14" s="17">
        <v>200</v>
      </c>
      <c r="F14" s="9"/>
      <c r="G14" s="35">
        <v>104.36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25</v>
      </c>
      <c r="C15" s="6">
        <v>229</v>
      </c>
      <c r="D15" s="7" t="s">
        <v>26</v>
      </c>
      <c r="E15" s="14">
        <v>100</v>
      </c>
      <c r="F15" s="9"/>
      <c r="G15" s="9">
        <v>105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27</v>
      </c>
      <c r="C16" s="6">
        <v>312</v>
      </c>
      <c r="D16" s="7" t="s">
        <v>28</v>
      </c>
      <c r="E16" s="17">
        <v>150</v>
      </c>
      <c r="F16" s="9"/>
      <c r="G16" s="9">
        <v>137.25</v>
      </c>
      <c r="H16" s="9">
        <v>3.06</v>
      </c>
      <c r="I16" s="9">
        <v>4.8</v>
      </c>
      <c r="J16" s="47">
        <v>20.440000000000001</v>
      </c>
    </row>
    <row r="17" spans="1:10" ht="30">
      <c r="A17" s="36"/>
      <c r="B17" s="37" t="s">
        <v>29</v>
      </c>
      <c r="C17" s="38" t="s">
        <v>30</v>
      </c>
      <c r="D17" s="39" t="s">
        <v>31</v>
      </c>
      <c r="E17" s="40">
        <v>200</v>
      </c>
      <c r="F17" s="41"/>
      <c r="G17" s="41">
        <v>32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32</v>
      </c>
      <c r="C18" s="6" t="s">
        <v>19</v>
      </c>
      <c r="D18" s="7" t="s">
        <v>20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33</v>
      </c>
      <c r="C19" s="6" t="s">
        <v>19</v>
      </c>
      <c r="D19" s="7" t="s">
        <v>34</v>
      </c>
      <c r="E19" s="19">
        <v>50</v>
      </c>
      <c r="F19" s="9"/>
      <c r="G19" s="9">
        <v>177</v>
      </c>
      <c r="H19" s="9">
        <v>4.05</v>
      </c>
      <c r="I19" s="9">
        <v>0.5</v>
      </c>
      <c r="J19" s="47">
        <v>24.4</v>
      </c>
    </row>
    <row r="20" spans="1:10">
      <c r="A20" s="36"/>
      <c r="B20" s="37" t="s">
        <v>35</v>
      </c>
      <c r="C20" s="37"/>
      <c r="D20" s="39"/>
      <c r="E20" s="40">
        <v>800</v>
      </c>
      <c r="F20" s="41">
        <v>105</v>
      </c>
      <c r="G20" s="41">
        <f>SUM(G13:G19)</f>
        <v>801.81</v>
      </c>
      <c r="H20" s="41">
        <f t="shared" ref="H20:J20" si="1">SUM(H13:H19)</f>
        <v>24.330000000000002</v>
      </c>
      <c r="I20" s="41">
        <f t="shared" si="1"/>
        <v>18.93</v>
      </c>
      <c r="J20" s="41">
        <f t="shared" si="1"/>
        <v>93.960000000000008</v>
      </c>
    </row>
    <row r="21" spans="1:10">
      <c r="A21" s="42"/>
      <c r="B21" s="5" t="s">
        <v>36</v>
      </c>
      <c r="C21" s="5"/>
      <c r="D21" s="35"/>
      <c r="E21" s="43">
        <v>1350</v>
      </c>
      <c r="F21" s="44">
        <f t="shared" ref="F21" si="2">F9+F12+F20</f>
        <v>185</v>
      </c>
      <c r="G21" s="44">
        <f>G9+G20</f>
        <v>1386.1399999999999</v>
      </c>
      <c r="H21" s="44">
        <f t="shared" ref="H21:J21" si="3">H9+H20</f>
        <v>41.72</v>
      </c>
      <c r="I21" s="44">
        <f t="shared" si="3"/>
        <v>35.879999999999995</v>
      </c>
      <c r="J21" s="44">
        <f t="shared" si="3"/>
        <v>182.38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2024-09-25T23:34:12Z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